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9"/>
  </bookViews>
  <sheets>
    <sheet name="List1" sheetId="1" r:id="rId1"/>
    <sheet name="List2" sheetId="2" r:id="rId2"/>
    <sheet name="List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/>
  <calcPr fullCalcOnLoad="1"/>
</workbook>
</file>

<file path=xl/sharedStrings.xml><?xml version="1.0" encoding="utf-8"?>
<sst xmlns="http://schemas.openxmlformats.org/spreadsheetml/2006/main" count="597" uniqueCount="75">
  <si>
    <t xml:space="preserve">pro organizaci :     </t>
  </si>
  <si>
    <t xml:space="preserve">IČ :                      </t>
  </si>
  <si>
    <t>Náklady</t>
  </si>
  <si>
    <t>Výnosy</t>
  </si>
  <si>
    <t>Spotřeba materiálu celkem</t>
  </si>
  <si>
    <t xml:space="preserve">Tržby za služby - celkem  </t>
  </si>
  <si>
    <t xml:space="preserve"> - materiál na opravy</t>
  </si>
  <si>
    <t xml:space="preserve"> - školné</t>
  </si>
  <si>
    <t xml:space="preserve"> -předplatné novin a časopisů</t>
  </si>
  <si>
    <t xml:space="preserve"> - stravné</t>
  </si>
  <si>
    <t xml:space="preserve"> -čistící prostředky</t>
  </si>
  <si>
    <t xml:space="preserve"> - ostatní /ŠVP/</t>
  </si>
  <si>
    <t xml:space="preserve"> -drobný majetek DDHM</t>
  </si>
  <si>
    <t>Úroky</t>
  </si>
  <si>
    <t xml:space="preserve"> -spotřeba potravin</t>
  </si>
  <si>
    <t>Zúčtování fondů</t>
  </si>
  <si>
    <t xml:space="preserve"> -ostatní spotřeba materiálu</t>
  </si>
  <si>
    <t>Jiné ostatní výnosy</t>
  </si>
  <si>
    <t xml:space="preserve"> -pracovní oděvy</t>
  </si>
  <si>
    <t>Tržby z prodeje hmot.</t>
  </si>
  <si>
    <t>Spotřeba energie celkem</t>
  </si>
  <si>
    <t>a nehmotného majetku</t>
  </si>
  <si>
    <t xml:space="preserve"> -elektřina</t>
  </si>
  <si>
    <t xml:space="preserve">Dotace  </t>
  </si>
  <si>
    <t xml:space="preserve"> -voda</t>
  </si>
  <si>
    <t xml:space="preserve"> - na provoz</t>
  </si>
  <si>
    <t xml:space="preserve"> -plyn</t>
  </si>
  <si>
    <t xml:space="preserve"> -pára - teplo</t>
  </si>
  <si>
    <t>Opravy, udržování - celkem</t>
  </si>
  <si>
    <t xml:space="preserve"> -ostatní opravy</t>
  </si>
  <si>
    <t>Cestovné</t>
  </si>
  <si>
    <t>Náklady na reprezentaci</t>
  </si>
  <si>
    <t>Služby - celkem</t>
  </si>
  <si>
    <t xml:space="preserve"> -poštovné</t>
  </si>
  <si>
    <t xml:space="preserve"> -telefony, internet</t>
  </si>
  <si>
    <t xml:space="preserve"> -semináře, školení</t>
  </si>
  <si>
    <t xml:space="preserve"> -odvoz odpadků</t>
  </si>
  <si>
    <t xml:space="preserve"> -desinfekce, deratizace</t>
  </si>
  <si>
    <t xml:space="preserve"> -náklad ŠVP</t>
  </si>
  <si>
    <t xml:space="preserve"> -revize</t>
  </si>
  <si>
    <t xml:space="preserve"> -mzdy a účetnictví</t>
  </si>
  <si>
    <t xml:space="preserve"> -ostatní služby</t>
  </si>
  <si>
    <t xml:space="preserve"> -praní prádla</t>
  </si>
  <si>
    <t xml:space="preserve"> -chodníky, zahrada apod.</t>
  </si>
  <si>
    <t xml:space="preserve"> -DDNM</t>
  </si>
  <si>
    <t xml:space="preserve"> -hlídací služba</t>
  </si>
  <si>
    <t>Mzdové náklady ÚMČ</t>
  </si>
  <si>
    <t>Zákon.+sociál.pojištění ÚMČ</t>
  </si>
  <si>
    <t>Zákon.sociální náklady ÚMČ</t>
  </si>
  <si>
    <t>Jiné ostatní náklady- celkem</t>
  </si>
  <si>
    <t xml:space="preserve"> -pojištění majetku</t>
  </si>
  <si>
    <t xml:space="preserve"> -bankovní poplatky</t>
  </si>
  <si>
    <t xml:space="preserve"> -jiné ostatní náklady</t>
  </si>
  <si>
    <t>Odpisy majetku</t>
  </si>
  <si>
    <t>Náklady celkem</t>
  </si>
  <si>
    <t>Výnosy celkem</t>
  </si>
  <si>
    <t>MŠ Brno, Bosonožská 4</t>
  </si>
  <si>
    <t>Rozpočet 2009</t>
  </si>
  <si>
    <t>Rozpočet 2011</t>
  </si>
  <si>
    <t>kancelářské potřeby</t>
  </si>
  <si>
    <t>opravy strojů a zařízení</t>
  </si>
  <si>
    <t>malířské a natěračské práce</t>
  </si>
  <si>
    <t>bankovní poplatky</t>
  </si>
  <si>
    <t>údržba a aktualizace software</t>
  </si>
  <si>
    <t xml:space="preserve"> - internet</t>
  </si>
  <si>
    <t>odpisy DHM</t>
  </si>
  <si>
    <t>Rozpočet 2014</t>
  </si>
  <si>
    <t>telefon, mobil</t>
  </si>
  <si>
    <t>Rozpočet 2015</t>
  </si>
  <si>
    <t>Rozpočet 2016</t>
  </si>
  <si>
    <t>Rozpočet 2017</t>
  </si>
  <si>
    <t xml:space="preserve"> Rozpočet 2018</t>
  </si>
  <si>
    <t xml:space="preserve"> Schválený rozpočet 2019</t>
  </si>
  <si>
    <t>IČ</t>
  </si>
  <si>
    <t>Schválený rozpočet  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</si>
</sst>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1.8515625" style="0" customWidth="1"/>
    <col min="4" max="4" width="6.7109375" style="0" customWidth="1"/>
    <col min="5" max="5" width="22.28125" style="0" customWidth="1"/>
    <col min="6" max="6" width="10.00390625" style="0" customWidth="1"/>
  </cols>
  <sheetData>
    <row r="1" ht="24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4.75" customHeight="1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5">
        <v>476000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8000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5">
        <v>220000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120000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5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5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5">
        <v>145000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32000</v>
      </c>
      <c r="D26" s="2"/>
      <c r="E26" s="2"/>
      <c r="F26" s="2"/>
    </row>
    <row r="27" spans="1:6" ht="12.75">
      <c r="A27" s="2"/>
      <c r="B27" s="2" t="s">
        <v>35</v>
      </c>
      <c r="C27" s="5">
        <v>10000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2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60000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5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5">
        <v>2000</v>
      </c>
      <c r="D45" s="2"/>
      <c r="E45" s="2"/>
      <c r="F45" s="2"/>
    </row>
    <row r="46" spans="1:6" ht="12.75">
      <c r="A46" s="2"/>
      <c r="B46" s="2" t="s">
        <v>54</v>
      </c>
      <c r="C46" s="5">
        <v>885000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7.57421875" style="0" customWidth="1"/>
    <col min="2" max="2" width="26.8515625" style="0" customWidth="1"/>
    <col min="3" max="3" width="11.8515625" style="0" customWidth="1"/>
    <col min="4" max="4" width="9.8515625" style="0" customWidth="1"/>
    <col min="5" max="5" width="5.421875" style="0" customWidth="1"/>
    <col min="6" max="6" width="22.8515625" style="0" customWidth="1"/>
  </cols>
  <sheetData>
    <row r="1" ht="24">
      <c r="A1" s="1" t="s">
        <v>74</v>
      </c>
    </row>
    <row r="4" ht="12.75">
      <c r="B4" t="s">
        <v>56</v>
      </c>
    </row>
    <row r="5" spans="1:2" ht="12.75">
      <c r="A5" t="s">
        <v>73</v>
      </c>
      <c r="B5" s="20">
        <v>70435944</v>
      </c>
    </row>
    <row r="6" spans="1:7" ht="20.25">
      <c r="A6" s="2"/>
      <c r="B6" s="3" t="s">
        <v>2</v>
      </c>
      <c r="C6" s="4">
        <v>2020</v>
      </c>
      <c r="D6" s="4"/>
      <c r="E6" s="2"/>
      <c r="F6" s="3" t="s">
        <v>3</v>
      </c>
      <c r="G6" s="2">
        <v>2020</v>
      </c>
    </row>
    <row r="7" spans="1:7" ht="12.75">
      <c r="A7" s="2">
        <v>501</v>
      </c>
      <c r="B7" s="2" t="s">
        <v>4</v>
      </c>
      <c r="D7" s="21">
        <f>SUM(C8:C14)</f>
        <v>687000</v>
      </c>
      <c r="E7" s="2">
        <v>602</v>
      </c>
      <c r="F7" s="2" t="s">
        <v>5</v>
      </c>
      <c r="G7" s="23">
        <f>SUM(G8:G10)</f>
        <v>738000</v>
      </c>
    </row>
    <row r="8" spans="1:7" ht="12.75">
      <c r="A8" s="2"/>
      <c r="B8" s="2" t="s">
        <v>6</v>
      </c>
      <c r="C8" s="5">
        <v>30000</v>
      </c>
      <c r="D8" s="5">
        <v>0</v>
      </c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>
        <v>0</v>
      </c>
      <c r="E9" s="2"/>
      <c r="F9" s="2" t="s">
        <v>9</v>
      </c>
      <c r="G9" s="5">
        <v>538000</v>
      </c>
    </row>
    <row r="10" spans="1:7" ht="12.75">
      <c r="A10" s="2"/>
      <c r="B10" s="2" t="s">
        <v>10</v>
      </c>
      <c r="C10" s="5">
        <v>35000</v>
      </c>
      <c r="D10" s="5">
        <v>0</v>
      </c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>
        <v>0</v>
      </c>
      <c r="E11" s="2">
        <v>644</v>
      </c>
      <c r="F11" s="2" t="s">
        <v>13</v>
      </c>
      <c r="G11" s="5">
        <v>0</v>
      </c>
    </row>
    <row r="12" spans="1:7" ht="12.75">
      <c r="A12" s="2"/>
      <c r="B12" s="2" t="s">
        <v>16</v>
      </c>
      <c r="C12" s="5">
        <v>66000</v>
      </c>
      <c r="D12" s="5">
        <v>0</v>
      </c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>
        <v>0</v>
      </c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538000</v>
      </c>
      <c r="D14" s="5">
        <v>0</v>
      </c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21">
        <f>SUM(C16:C19)</f>
        <v>255000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>
        <v>0</v>
      </c>
      <c r="E16" s="2">
        <v>691</v>
      </c>
      <c r="F16" s="2" t="s">
        <v>23</v>
      </c>
      <c r="G16" s="23">
        <v>963247</v>
      </c>
    </row>
    <row r="17" spans="1:7" ht="12.75">
      <c r="A17" s="2"/>
      <c r="B17" s="2" t="s">
        <v>24</v>
      </c>
      <c r="C17" s="5">
        <v>50000</v>
      </c>
      <c r="D17" s="5">
        <v>0</v>
      </c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150000</v>
      </c>
      <c r="D18" s="5">
        <v>0</v>
      </c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5">
        <v>0</v>
      </c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21">
        <f>SUM(C21:C23)</f>
        <v>379247</v>
      </c>
      <c r="E20" s="2"/>
      <c r="F20" s="2"/>
      <c r="G20" s="2"/>
    </row>
    <row r="21" spans="1:7" ht="12.75">
      <c r="A21" s="2"/>
      <c r="B21" s="2" t="s">
        <v>29</v>
      </c>
      <c r="C21" s="5">
        <v>125247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34000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/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21">
        <f>SUM(C27:C39)</f>
        <v>220000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30000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25000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1">
        <f>SUM(C41:C42)</f>
        <v>0</v>
      </c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21">
        <f>SUM(C44:C45)</f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21">
        <f>+C47</f>
        <v>28000</v>
      </c>
      <c r="E46" s="2"/>
      <c r="F46" s="2"/>
      <c r="G46" s="2"/>
    </row>
    <row r="47" spans="1:7" ht="12.75">
      <c r="A47" s="2"/>
      <c r="B47" s="2" t="s">
        <v>65</v>
      </c>
      <c r="C47" s="5">
        <v>28000</v>
      </c>
      <c r="D47" s="22"/>
      <c r="E47" s="2"/>
      <c r="F47" s="2"/>
      <c r="G47" s="2"/>
    </row>
    <row r="48" spans="1:7" ht="12.75">
      <c r="A48" s="2"/>
      <c r="B48" s="2" t="s">
        <v>12</v>
      </c>
      <c r="C48" s="5">
        <v>107000</v>
      </c>
      <c r="D48" s="23">
        <f>+C48</f>
        <v>107000</v>
      </c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3">
        <f>+C49</f>
        <v>15000</v>
      </c>
      <c r="E49" s="2"/>
      <c r="F49" s="2"/>
      <c r="G49" s="2"/>
    </row>
    <row r="50" spans="1:7" ht="12.75">
      <c r="A50" s="2"/>
      <c r="B50" s="2" t="s">
        <v>54</v>
      </c>
      <c r="C50" s="5">
        <f>SUM(C8:C49)</f>
        <v>1705247</v>
      </c>
      <c r="D50" s="23">
        <f>SUM(D7:D49)</f>
        <v>1701247</v>
      </c>
      <c r="E50" s="2"/>
      <c r="F50" s="2" t="s">
        <v>55</v>
      </c>
      <c r="G50" s="23">
        <f>SUM(G8:G49)</f>
        <v>1701247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1.00390625" style="0" customWidth="1"/>
    <col min="4" max="4" width="8.8515625" style="0" customWidth="1"/>
    <col min="5" max="5" width="19.421875" style="0" customWidth="1"/>
    <col min="6" max="6" width="11.28125" style="0" customWidth="1"/>
  </cols>
  <sheetData>
    <row r="1" ht="24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0.25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6">
        <v>475000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7000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6">
        <v>300000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200000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6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6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6">
        <v>141000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30000</v>
      </c>
      <c r="D26" s="2"/>
      <c r="E26" s="2"/>
      <c r="F26" s="2"/>
    </row>
    <row r="27" spans="1:6" ht="12.75">
      <c r="A27" s="2"/>
      <c r="B27" s="2" t="s">
        <v>35</v>
      </c>
      <c r="C27" s="5">
        <v>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5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68000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6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6">
        <v>2000</v>
      </c>
      <c r="D45" s="2"/>
      <c r="E45" s="2"/>
      <c r="F45" s="2"/>
    </row>
    <row r="46" spans="1:6" ht="12.75">
      <c r="A46" s="2"/>
      <c r="B46" s="2" t="s">
        <v>54</v>
      </c>
      <c r="C46" s="5">
        <v>960000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8.421875" style="0" customWidth="1"/>
    <col min="4" max="4" width="8.28125" style="0" customWidth="1"/>
    <col min="5" max="5" width="5.421875" style="0" customWidth="1"/>
    <col min="6" max="6" width="19.28125" style="0" customWidth="1"/>
    <col min="7" max="7" width="8.421875" style="0" customWidth="1"/>
  </cols>
  <sheetData>
    <row r="1" ht="24">
      <c r="B1" s="1" t="s">
        <v>58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2011</v>
      </c>
      <c r="D6" s="4"/>
      <c r="E6" s="2"/>
      <c r="F6" s="3" t="s">
        <v>3</v>
      </c>
      <c r="G6" s="2">
        <v>2011</v>
      </c>
    </row>
    <row r="7" spans="1:7" ht="12.75">
      <c r="A7" s="2">
        <v>501</v>
      </c>
      <c r="B7" s="2" t="s">
        <v>4</v>
      </c>
      <c r="D7" s="7">
        <v>700000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60000</v>
      </c>
      <c r="D8" s="5"/>
      <c r="E8" s="2"/>
      <c r="F8" s="2" t="s">
        <v>7</v>
      </c>
      <c r="G8" s="5">
        <v>290000</v>
      </c>
    </row>
    <row r="9" spans="1:7" ht="12.75">
      <c r="A9" s="2"/>
      <c r="B9" s="2" t="s">
        <v>8</v>
      </c>
      <c r="C9" s="5">
        <v>3000</v>
      </c>
      <c r="D9" s="5"/>
      <c r="E9" s="2"/>
      <c r="F9" s="2" t="s">
        <v>9</v>
      </c>
      <c r="G9" s="5">
        <v>492800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2" t="s">
        <v>12</v>
      </c>
      <c r="C11" s="5">
        <v>80000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14</v>
      </c>
      <c r="C12" s="5">
        <v>492000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16</v>
      </c>
      <c r="C13" s="5">
        <v>30000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8"/>
      <c r="D15" s="7">
        <v>400000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70000</v>
      </c>
      <c r="D16" s="5"/>
      <c r="E16" s="2">
        <v>691</v>
      </c>
      <c r="F16" s="2" t="s">
        <v>23</v>
      </c>
      <c r="G16" s="5">
        <v>699000</v>
      </c>
    </row>
    <row r="17" spans="1:7" ht="12.75">
      <c r="A17" s="2"/>
      <c r="B17" s="2" t="s">
        <v>24</v>
      </c>
      <c r="C17" s="5">
        <v>80000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250000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D20" s="7">
        <v>100000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5"/>
      <c r="E21" s="2"/>
      <c r="F21" s="2"/>
      <c r="G21" s="2"/>
    </row>
    <row r="22" spans="1:7" ht="12.75">
      <c r="A22" s="2">
        <v>512</v>
      </c>
      <c r="B22" s="2" t="s">
        <v>30</v>
      </c>
      <c r="D22" s="7">
        <v>3800</v>
      </c>
      <c r="E22" s="2"/>
      <c r="F22" s="2"/>
      <c r="G22" s="2"/>
    </row>
    <row r="23" spans="1:7" ht="12.75">
      <c r="A23" s="2">
        <v>513</v>
      </c>
      <c r="B23" s="2" t="s">
        <v>31</v>
      </c>
      <c r="C23" s="2">
        <v>0</v>
      </c>
      <c r="D23" s="2"/>
      <c r="E23" s="2"/>
      <c r="F23" s="2"/>
      <c r="G23" s="2"/>
    </row>
    <row r="24" spans="1:7" ht="12.75">
      <c r="A24" s="2">
        <v>518</v>
      </c>
      <c r="B24" s="2" t="s">
        <v>32</v>
      </c>
      <c r="D24" s="7">
        <v>238000</v>
      </c>
      <c r="E24" s="2"/>
      <c r="F24" s="2"/>
      <c r="G24" s="2"/>
    </row>
    <row r="25" spans="1:7" ht="12.75">
      <c r="A25" s="2"/>
      <c r="B25" s="2" t="s">
        <v>33</v>
      </c>
      <c r="C25" s="5">
        <v>4000</v>
      </c>
      <c r="D25" s="5"/>
      <c r="E25" s="2"/>
      <c r="F25" s="2"/>
      <c r="G25" s="2"/>
    </row>
    <row r="26" spans="1:7" ht="12.75">
      <c r="A26" s="2"/>
      <c r="B26" s="2" t="s">
        <v>34</v>
      </c>
      <c r="C26" s="5">
        <v>30000</v>
      </c>
      <c r="D26" s="5"/>
      <c r="E26" s="2"/>
      <c r="F26" s="2"/>
      <c r="G26" s="2"/>
    </row>
    <row r="27" spans="1:7" ht="12.75">
      <c r="A27" s="2"/>
      <c r="B27" s="2" t="s">
        <v>35</v>
      </c>
      <c r="C27" s="5">
        <v>10000</v>
      </c>
      <c r="D27" s="5"/>
      <c r="E27" s="2"/>
      <c r="F27" s="2"/>
      <c r="G27" s="2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37</v>
      </c>
      <c r="C29" s="5">
        <v>6000</v>
      </c>
      <c r="D29" s="5"/>
      <c r="E29" s="2"/>
      <c r="F29" s="2"/>
      <c r="G29" s="2"/>
    </row>
    <row r="30" spans="1:7" ht="12.75">
      <c r="A30" s="2"/>
      <c r="B30" s="2" t="s">
        <v>38</v>
      </c>
      <c r="C30" s="2">
        <v>0</v>
      </c>
      <c r="D30" s="2"/>
      <c r="E30" s="2"/>
      <c r="F30" s="2"/>
      <c r="G30" s="2"/>
    </row>
    <row r="31" spans="1:7" ht="12.75">
      <c r="A31" s="2"/>
      <c r="B31" s="2" t="s">
        <v>39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40</v>
      </c>
      <c r="C32" s="5">
        <v>78000</v>
      </c>
      <c r="D32" s="5"/>
      <c r="E32" s="2"/>
      <c r="F32" s="2"/>
      <c r="G32" s="2"/>
    </row>
    <row r="33" spans="1:7" ht="12.75">
      <c r="A33" s="2"/>
      <c r="B33" s="2" t="s">
        <v>41</v>
      </c>
      <c r="C33" s="5">
        <v>5000</v>
      </c>
      <c r="D33" s="2"/>
      <c r="E33" s="2"/>
      <c r="F33" s="2"/>
      <c r="G33" s="2"/>
    </row>
    <row r="34" spans="1:7" ht="12.75">
      <c r="A34" s="2"/>
      <c r="B34" s="2" t="s">
        <v>42</v>
      </c>
      <c r="C34" s="2">
        <v>0</v>
      </c>
      <c r="D34" s="2"/>
      <c r="E34" s="2"/>
      <c r="F34" s="2"/>
      <c r="G34" s="2"/>
    </row>
    <row r="35" spans="1:7" ht="12.75">
      <c r="A35" s="2"/>
      <c r="B35" s="2" t="s">
        <v>43</v>
      </c>
      <c r="C35" s="5">
        <v>20000</v>
      </c>
      <c r="D35" s="5"/>
      <c r="E35" s="2"/>
      <c r="F35" s="2"/>
      <c r="G35" s="2"/>
    </row>
    <row r="36" spans="1:7" ht="12.75">
      <c r="A36" s="2"/>
      <c r="B36" s="2" t="s">
        <v>44</v>
      </c>
      <c r="C36" s="5">
        <v>50000</v>
      </c>
      <c r="D36" s="5"/>
      <c r="E36" s="2"/>
      <c r="F36" s="2"/>
      <c r="G36" s="2"/>
    </row>
    <row r="37" spans="1:7" ht="12.75">
      <c r="A37" s="2"/>
      <c r="B37" s="2" t="s">
        <v>45</v>
      </c>
      <c r="C37" s="5"/>
      <c r="D37" s="2"/>
      <c r="E37" s="2"/>
      <c r="F37" s="2"/>
      <c r="G37" s="2"/>
    </row>
    <row r="38" spans="1:7" ht="12.75">
      <c r="A38" s="2">
        <v>521</v>
      </c>
      <c r="B38" s="2" t="s">
        <v>46</v>
      </c>
      <c r="C38" s="2">
        <v>0</v>
      </c>
      <c r="D38" s="2"/>
      <c r="E38" s="2"/>
      <c r="F38" s="2"/>
      <c r="G38" s="2"/>
    </row>
    <row r="39" spans="1:7" ht="12.75">
      <c r="A39" s="2">
        <v>524</v>
      </c>
      <c r="B39" s="2" t="s">
        <v>47</v>
      </c>
      <c r="C39" s="2">
        <v>0</v>
      </c>
      <c r="D39" s="2"/>
      <c r="E39" s="2"/>
      <c r="F39" s="2"/>
      <c r="G39" s="2"/>
    </row>
    <row r="40" spans="1:7" ht="12.75">
      <c r="A40" s="2">
        <v>527</v>
      </c>
      <c r="B40" s="2" t="s">
        <v>48</v>
      </c>
      <c r="C40" s="2">
        <v>0</v>
      </c>
      <c r="D40" s="2"/>
      <c r="E40" s="2"/>
      <c r="F40" s="2"/>
      <c r="G40" s="2"/>
    </row>
    <row r="41" spans="1:7" ht="12.75">
      <c r="A41" s="2">
        <v>549</v>
      </c>
      <c r="B41" s="2" t="s">
        <v>49</v>
      </c>
      <c r="D41" s="7">
        <v>30000</v>
      </c>
      <c r="E41" s="2"/>
      <c r="F41" s="2"/>
      <c r="G41" s="2"/>
    </row>
    <row r="42" spans="1:7" ht="12.75">
      <c r="A42" s="2"/>
      <c r="B42" s="2" t="s">
        <v>50</v>
      </c>
      <c r="C42" s="5">
        <v>6000</v>
      </c>
      <c r="D42" s="5"/>
      <c r="E42" s="2"/>
      <c r="F42" s="2"/>
      <c r="G42" s="2"/>
    </row>
    <row r="43" spans="1:7" ht="12.75">
      <c r="A43" s="2"/>
      <c r="B43" s="2" t="s">
        <v>51</v>
      </c>
      <c r="C43" s="5">
        <v>17000</v>
      </c>
      <c r="D43" s="5"/>
      <c r="E43" s="2"/>
      <c r="F43" s="2"/>
      <c r="G43" s="2"/>
    </row>
    <row r="44" spans="1:7" ht="12.75">
      <c r="A44" s="2"/>
      <c r="B44" s="2" t="s">
        <v>52</v>
      </c>
      <c r="C44" s="2">
        <v>4000</v>
      </c>
      <c r="D44" s="2"/>
      <c r="E44" s="2"/>
      <c r="F44" s="2"/>
      <c r="G44" s="2"/>
    </row>
    <row r="45" spans="1:7" ht="12.75">
      <c r="A45" s="2">
        <v>551</v>
      </c>
      <c r="B45" s="2" t="s">
        <v>53</v>
      </c>
      <c r="C45" s="8"/>
      <c r="D45" s="7">
        <v>10000</v>
      </c>
      <c r="E45" s="2"/>
      <c r="F45" s="2"/>
      <c r="G45" s="5"/>
    </row>
    <row r="46" spans="1:7" ht="12.75">
      <c r="A46" s="2"/>
      <c r="B46" s="2" t="s">
        <v>54</v>
      </c>
      <c r="C46" s="5"/>
      <c r="D46" s="9">
        <f>SUM(D7:D45)</f>
        <v>1481800</v>
      </c>
      <c r="E46" s="2"/>
      <c r="F46" s="2" t="s">
        <v>55</v>
      </c>
      <c r="G46" s="9">
        <f>SUM(G8:G45)</f>
        <v>1481800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H64" sqref="H64"/>
    </sheetView>
  </sheetViews>
  <sheetFormatPr defaultColWidth="9.140625" defaultRowHeight="12.75"/>
  <cols>
    <col min="1" max="1" width="5.7109375" style="0" customWidth="1"/>
    <col min="2" max="2" width="26.7109375" style="0" customWidth="1"/>
    <col min="3" max="3" width="10.7109375" style="0" customWidth="1"/>
    <col min="4" max="4" width="9.421875" style="0" customWidth="1"/>
    <col min="6" max="6" width="20.7109375" style="0" customWidth="1"/>
    <col min="7" max="7" width="16.8515625" style="0" customWidth="1"/>
  </cols>
  <sheetData>
    <row r="1" ht="24">
      <c r="B1" s="1" t="s">
        <v>66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2013</v>
      </c>
      <c r="D6" s="4"/>
      <c r="E6" s="2"/>
      <c r="F6" s="3" t="s">
        <v>3</v>
      </c>
      <c r="G6" s="2">
        <v>2013</v>
      </c>
    </row>
    <row r="7" spans="1:7" ht="12.75">
      <c r="A7" s="2">
        <v>501</v>
      </c>
      <c r="B7" s="2" t="s">
        <v>4</v>
      </c>
      <c r="D7" s="7">
        <v>565000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270000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470000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6000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470000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295000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50000</v>
      </c>
      <c r="D16" s="5"/>
      <c r="E16" s="2">
        <v>691</v>
      </c>
      <c r="F16" s="2" t="s">
        <v>23</v>
      </c>
      <c r="G16" s="5">
        <v>605000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196000</v>
      </c>
      <c r="E26" s="2"/>
      <c r="F26" s="2"/>
      <c r="G26" s="2"/>
    </row>
    <row r="27" spans="1:7" ht="12.75">
      <c r="A27" s="2"/>
      <c r="B27" s="2" t="s">
        <v>62</v>
      </c>
      <c r="C27" s="5">
        <v>18000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10000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27000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51</v>
      </c>
      <c r="C45" s="5">
        <v>17000</v>
      </c>
      <c r="D45" s="5"/>
      <c r="E45" s="2"/>
      <c r="F45" s="2"/>
      <c r="G45" s="2"/>
    </row>
    <row r="46" spans="1:7" ht="12.75">
      <c r="A46" s="2"/>
      <c r="B46" s="2" t="s">
        <v>52</v>
      </c>
      <c r="C46" s="2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83000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13000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SUM(D7:D50)</f>
        <v>1345000</v>
      </c>
      <c r="E51" s="2"/>
      <c r="F51" s="2" t="s">
        <v>55</v>
      </c>
      <c r="G51" s="19">
        <f>SUM(G8:G50)</f>
        <v>1345000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7.421875" style="0" customWidth="1"/>
    <col min="2" max="2" width="24.421875" style="0" customWidth="1"/>
    <col min="3" max="3" width="12.421875" style="0" customWidth="1"/>
    <col min="4" max="4" width="11.57421875" style="0" customWidth="1"/>
    <col min="5" max="5" width="7.7109375" style="0" customWidth="1"/>
    <col min="6" max="6" width="15.00390625" style="0" customWidth="1"/>
    <col min="7" max="7" width="9.8515625" style="0" customWidth="1"/>
    <col min="10" max="10" width="23.421875" style="0" customWidth="1"/>
  </cols>
  <sheetData>
    <row r="1" ht="24">
      <c r="B1" s="1" t="s">
        <v>68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2015</v>
      </c>
      <c r="D6" s="4"/>
      <c r="E6" s="2"/>
      <c r="F6" s="3" t="s">
        <v>3</v>
      </c>
      <c r="G6" s="2">
        <v>2015</v>
      </c>
    </row>
    <row r="7" spans="1:7" ht="12.75">
      <c r="A7" s="2">
        <v>501</v>
      </c>
      <c r="B7" s="2" t="s">
        <v>4</v>
      </c>
      <c r="D7" s="7">
        <v>587000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30000</v>
      </c>
      <c r="D8" s="5"/>
      <c r="E8" s="2"/>
      <c r="F8" s="2" t="s">
        <v>7</v>
      </c>
      <c r="G8" s="5">
        <v>230000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480000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480000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300000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654000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203000</v>
      </c>
      <c r="E26" s="2"/>
      <c r="F26" s="2"/>
      <c r="G26" s="2"/>
    </row>
    <row r="27" spans="1:11" ht="12.75">
      <c r="A27" s="2"/>
      <c r="B27" s="2" t="s">
        <v>62</v>
      </c>
      <c r="C27" s="5">
        <v>18000</v>
      </c>
      <c r="D27" s="7"/>
      <c r="E27" s="2"/>
      <c r="F27" s="2"/>
      <c r="G27" s="2"/>
      <c r="J27" s="11"/>
      <c r="K27" s="13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12000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85000</v>
      </c>
      <c r="E46" s="2"/>
      <c r="F46" s="2"/>
      <c r="G46" s="2"/>
    </row>
    <row r="47" spans="1:7" ht="12.75">
      <c r="A47" s="2"/>
      <c r="B47" s="2" t="s">
        <v>65</v>
      </c>
      <c r="C47" s="5">
        <v>20000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50000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1364000</v>
      </c>
      <c r="E50" s="2"/>
      <c r="F50" s="2" t="s">
        <v>55</v>
      </c>
      <c r="G50" s="19">
        <f>SUM(G8:G49)</f>
        <v>1364000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7.140625" style="0" customWidth="1"/>
    <col min="2" max="2" width="25.8515625" style="0" customWidth="1"/>
    <col min="4" max="4" width="9.00390625" style="0" customWidth="1"/>
    <col min="5" max="5" width="8.00390625" style="0" customWidth="1"/>
    <col min="6" max="6" width="17.140625" style="0" customWidth="1"/>
    <col min="7" max="7" width="9.140625" style="0" customWidth="1"/>
  </cols>
  <sheetData>
    <row r="2" ht="24">
      <c r="B2" s="1" t="s">
        <v>69</v>
      </c>
    </row>
    <row r="5" spans="1:3" ht="12.75">
      <c r="A5" t="s">
        <v>0</v>
      </c>
      <c r="C5" t="s">
        <v>56</v>
      </c>
    </row>
    <row r="6" spans="1:2" ht="12.75">
      <c r="A6" t="s">
        <v>1</v>
      </c>
      <c r="B6">
        <v>70435944</v>
      </c>
    </row>
    <row r="7" spans="1:7" ht="20.25">
      <c r="A7" s="2"/>
      <c r="B7" s="3" t="s">
        <v>2</v>
      </c>
      <c r="C7" s="4">
        <v>2015</v>
      </c>
      <c r="D7" s="4"/>
      <c r="E7" s="2"/>
      <c r="F7" s="3" t="s">
        <v>3</v>
      </c>
      <c r="G7" s="2">
        <v>2015</v>
      </c>
    </row>
    <row r="8" spans="1:7" ht="12.75">
      <c r="A8" s="2">
        <v>501</v>
      </c>
      <c r="B8" s="2" t="s">
        <v>4</v>
      </c>
      <c r="D8" s="7">
        <v>598192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40000</v>
      </c>
      <c r="D9" s="5"/>
      <c r="E9" s="2"/>
      <c r="F9" s="2" t="s">
        <v>7</v>
      </c>
      <c r="G9" s="5">
        <v>230000</v>
      </c>
    </row>
    <row r="10" spans="1:7" ht="12.75">
      <c r="A10" s="2"/>
      <c r="B10" s="2" t="s">
        <v>8</v>
      </c>
      <c r="C10" s="5">
        <v>2000</v>
      </c>
      <c r="D10" s="5"/>
      <c r="E10" s="2"/>
      <c r="F10" s="2" t="s">
        <v>9</v>
      </c>
      <c r="G10" s="5">
        <v>480000</v>
      </c>
    </row>
    <row r="11" spans="1:7" ht="12.75">
      <c r="A11" s="2"/>
      <c r="B11" s="2" t="s">
        <v>10</v>
      </c>
      <c r="C11" s="5">
        <v>25192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33000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480000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300000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665192</v>
      </c>
    </row>
    <row r="18" spans="1:7" ht="12.75">
      <c r="A18" s="2"/>
      <c r="B18" s="2" t="s">
        <v>24</v>
      </c>
      <c r="C18" s="5">
        <v>55000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190000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175000</v>
      </c>
      <c r="E21" s="2"/>
      <c r="F21" s="2"/>
      <c r="G21" s="2"/>
    </row>
    <row r="22" spans="1:7" ht="12.75">
      <c r="A22" s="2"/>
      <c r="B22" s="2" t="s">
        <v>29</v>
      </c>
      <c r="C22" s="5">
        <v>135000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10000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>
        <v>4000</v>
      </c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203000</v>
      </c>
      <c r="E27" s="2"/>
      <c r="F27" s="2"/>
      <c r="G27" s="2"/>
    </row>
    <row r="28" spans="1:7" ht="12.75">
      <c r="A28" s="2"/>
      <c r="B28" s="2" t="s">
        <v>62</v>
      </c>
      <c r="C28" s="5">
        <v>18000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15000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22000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12000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10000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6000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85000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SUM(D8:D50)</f>
        <v>1375192</v>
      </c>
      <c r="E51" s="2"/>
      <c r="F51" s="2" t="s">
        <v>55</v>
      </c>
      <c r="G51" s="19">
        <f>SUM(G9:G50)</f>
        <v>1375192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A50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8.7109375" style="0" customWidth="1"/>
    <col min="5" max="5" width="6.57421875" style="0" customWidth="1"/>
    <col min="6" max="6" width="20.28125" style="0" customWidth="1"/>
    <col min="7" max="7" width="10.00390625" style="0" customWidth="1"/>
  </cols>
  <sheetData>
    <row r="1" ht="24">
      <c r="B1" s="1" t="s">
        <v>70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2017</v>
      </c>
      <c r="D6" s="4"/>
      <c r="E6" s="2"/>
      <c r="F6" s="3" t="s">
        <v>3</v>
      </c>
      <c r="G6" s="2">
        <v>2017</v>
      </c>
    </row>
    <row r="7" spans="1:7" ht="12.75">
      <c r="A7" s="2">
        <v>501</v>
      </c>
      <c r="B7" s="2" t="s">
        <v>4</v>
      </c>
      <c r="D7" s="7">
        <v>643000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/>
      <c r="E9" s="2"/>
      <c r="F9" s="2" t="s">
        <v>9</v>
      </c>
      <c r="G9" s="5">
        <v>525000</v>
      </c>
    </row>
    <row r="10" spans="1:7" ht="12.75">
      <c r="A10" s="2"/>
      <c r="B10" s="2" t="s">
        <v>10</v>
      </c>
      <c r="C10" s="5">
        <v>30000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50000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525000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285000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674976</v>
      </c>
    </row>
    <row r="17" spans="1:7" ht="12.75">
      <c r="A17" s="2"/>
      <c r="B17" s="2" t="s">
        <v>24</v>
      </c>
      <c r="C17" s="5">
        <v>50000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170000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150000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195000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112976</v>
      </c>
      <c r="E46" s="2"/>
      <c r="F46" s="2"/>
      <c r="G46" s="2"/>
    </row>
    <row r="47" spans="1:7" ht="12.75">
      <c r="A47" s="2"/>
      <c r="B47" s="2" t="s">
        <v>65</v>
      </c>
      <c r="C47" s="5">
        <v>35000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62976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1399976</v>
      </c>
      <c r="E50" s="2"/>
      <c r="F50" s="2" t="s">
        <v>55</v>
      </c>
      <c r="G50" s="19">
        <f>SUM(G8:G49)</f>
        <v>1399976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3">
      <selection activeCell="J38" sqref="J38"/>
    </sheetView>
  </sheetViews>
  <sheetFormatPr defaultColWidth="9.140625" defaultRowHeight="12.75"/>
  <cols>
    <col min="1" max="1" width="9.28125" style="0" customWidth="1"/>
    <col min="2" max="2" width="26.7109375" style="0" customWidth="1"/>
    <col min="3" max="3" width="10.421875" style="0" customWidth="1"/>
    <col min="4" max="4" width="9.57421875" style="0" customWidth="1"/>
    <col min="5" max="5" width="6.00390625" style="0" customWidth="1"/>
    <col min="6" max="6" width="17.00390625" style="0" customWidth="1"/>
    <col min="7" max="7" width="9.421875" style="0" customWidth="1"/>
  </cols>
  <sheetData>
    <row r="2" ht="24">
      <c r="A2" s="1" t="s">
        <v>71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2018</v>
      </c>
      <c r="D7" s="4"/>
      <c r="E7" s="2"/>
      <c r="F7" s="3" t="s">
        <v>3</v>
      </c>
      <c r="G7" s="2">
        <v>2018</v>
      </c>
    </row>
    <row r="8" spans="1:7" ht="12.75">
      <c r="A8" s="2">
        <v>501</v>
      </c>
      <c r="B8" s="2" t="s">
        <v>4</v>
      </c>
      <c r="D8" s="7">
        <v>708000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47000</v>
      </c>
      <c r="D9" s="5"/>
      <c r="E9" s="2"/>
      <c r="F9" s="2" t="s">
        <v>7</v>
      </c>
      <c r="G9" s="5">
        <v>219000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70000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275000</v>
      </c>
      <c r="E16" s="2"/>
      <c r="F16" s="2" t="s">
        <v>21</v>
      </c>
      <c r="G16" s="2"/>
    </row>
    <row r="17" spans="1:8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747600</v>
      </c>
      <c r="H17" s="8"/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170000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195000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1504600</v>
      </c>
      <c r="D51" s="5">
        <f>SUM(D8:D50)</f>
        <v>1504600</v>
      </c>
      <c r="E51" s="2"/>
      <c r="F51" s="2" t="s">
        <v>55</v>
      </c>
      <c r="G51" s="19">
        <f>SUM(G9:G50)</f>
        <v>1504600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6.421875" style="0" customWidth="1"/>
    <col min="2" max="2" width="22.28125" style="0" customWidth="1"/>
    <col min="5" max="5" width="7.28125" style="0" customWidth="1"/>
    <col min="6" max="6" width="21.00390625" style="0" customWidth="1"/>
    <col min="7" max="7" width="12.57421875" style="0" customWidth="1"/>
  </cols>
  <sheetData>
    <row r="2" ht="24">
      <c r="A2" s="1" t="s">
        <v>72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2019</v>
      </c>
      <c r="D7" s="4"/>
      <c r="E7" s="2"/>
      <c r="F7" s="3" t="s">
        <v>3</v>
      </c>
      <c r="G7" s="2">
        <v>2019</v>
      </c>
    </row>
    <row r="8" spans="1:7" ht="12.75">
      <c r="A8" s="2">
        <v>501</v>
      </c>
      <c r="B8" s="2" t="s">
        <v>4</v>
      </c>
      <c r="D8" s="7">
        <v>685137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28000</v>
      </c>
      <c r="D9" s="5"/>
      <c r="E9" s="2"/>
      <c r="F9" s="2" t="s">
        <v>7</v>
      </c>
      <c r="G9" s="5">
        <v>200000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66137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255000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743773</v>
      </c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150000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215000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30000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1481737</v>
      </c>
      <c r="D51" s="5">
        <f>SUM(D8:D50)</f>
        <v>1481737</v>
      </c>
      <c r="E51" s="2"/>
      <c r="F51" s="2" t="s">
        <v>55</v>
      </c>
      <c r="G51" s="19">
        <f>SUM(G9:G50)</f>
        <v>1481773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Ladislav Dvořák</cp:lastModifiedBy>
  <cp:lastPrinted>2018-12-19T11:31:47Z</cp:lastPrinted>
  <dcterms:created xsi:type="dcterms:W3CDTF">1997-01-24T11:07:25Z</dcterms:created>
  <dcterms:modified xsi:type="dcterms:W3CDTF">2020-01-10T18:37:02Z</dcterms:modified>
  <cp:category/>
  <cp:version/>
  <cp:contentType/>
  <cp:contentStatus/>
</cp:coreProperties>
</file>